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"/>
    </mc:Choice>
  </mc:AlternateContent>
  <bookViews>
    <workbookView xWindow="0" yWindow="0" windowWidth="2772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L175" i="1"/>
  <c r="J175" i="1"/>
  <c r="I175" i="1"/>
  <c r="H175" i="1"/>
  <c r="G175" i="1"/>
  <c r="F175" i="1"/>
  <c r="L165" i="1"/>
  <c r="J165" i="1"/>
  <c r="I165" i="1"/>
  <c r="H165" i="1"/>
  <c r="G165" i="1"/>
  <c r="F165" i="1"/>
  <c r="H195" i="1" l="1"/>
  <c r="L156" i="1"/>
  <c r="L146" i="1"/>
  <c r="L137" i="1"/>
  <c r="L127" i="1"/>
  <c r="L118" i="1"/>
  <c r="L108" i="1"/>
  <c r="L99" i="1"/>
  <c r="L100" i="1" s="1"/>
  <c r="L89" i="1"/>
  <c r="L80" i="1"/>
  <c r="L70" i="1"/>
  <c r="L61" i="1"/>
  <c r="L51" i="1"/>
  <c r="L42" i="1"/>
  <c r="L32" i="1"/>
  <c r="L23" i="1"/>
  <c r="L13" i="1"/>
  <c r="A109" i="1"/>
  <c r="B195" i="1"/>
  <c r="A195" i="1"/>
  <c r="B185" i="1"/>
  <c r="A185" i="1"/>
  <c r="B176" i="1"/>
  <c r="A176" i="1"/>
  <c r="B166" i="1"/>
  <c r="A166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76" i="1" l="1"/>
  <c r="H176" i="1"/>
  <c r="G176" i="1"/>
  <c r="J176" i="1"/>
  <c r="L176" i="1"/>
  <c r="G157" i="1"/>
  <c r="I157" i="1"/>
  <c r="H157" i="1"/>
  <c r="J157" i="1"/>
  <c r="L157" i="1"/>
  <c r="I138" i="1"/>
  <c r="H138" i="1"/>
  <c r="G138" i="1"/>
  <c r="J138" i="1"/>
  <c r="L138" i="1"/>
  <c r="J119" i="1"/>
  <c r="I119" i="1"/>
  <c r="G119" i="1"/>
  <c r="L119" i="1"/>
  <c r="J100" i="1"/>
  <c r="I100" i="1"/>
  <c r="H100" i="1"/>
  <c r="G100" i="1"/>
  <c r="F100" i="1"/>
  <c r="J81" i="1"/>
  <c r="L81" i="1"/>
  <c r="F81" i="1"/>
  <c r="I81" i="1"/>
  <c r="H81" i="1"/>
  <c r="G81" i="1"/>
  <c r="I62" i="1"/>
  <c r="H62" i="1"/>
  <c r="J62" i="1"/>
  <c r="L62" i="1"/>
  <c r="F62" i="1"/>
  <c r="G62" i="1"/>
  <c r="I43" i="1"/>
  <c r="G43" i="1"/>
  <c r="J43" i="1"/>
  <c r="L43" i="1"/>
  <c r="F43" i="1"/>
  <c r="L24" i="1"/>
  <c r="F119" i="1"/>
  <c r="F138" i="1"/>
  <c r="F157" i="1"/>
  <c r="F176" i="1"/>
  <c r="I24" i="1"/>
  <c r="F24" i="1"/>
  <c r="J24" i="1"/>
  <c r="H24" i="1"/>
  <c r="G24" i="1"/>
  <c r="I196" i="1" l="1"/>
  <c r="F196" i="1"/>
  <c r="G196" i="1"/>
  <c r="H196" i="1"/>
  <c r="J196" i="1"/>
  <c r="L196" i="1"/>
</calcChain>
</file>

<file path=xl/sharedStrings.xml><?xml version="1.0" encoding="utf-8"?>
<sst xmlns="http://schemas.openxmlformats.org/spreadsheetml/2006/main" count="309" uniqueCount="113">
  <si>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</si>
  <si>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</si>
  <si>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</si>
  <si>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</si>
  <si>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</si>
  <si>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</si>
  <si>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</si>
  <si>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</si>
  <si>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</si>
  <si>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</si>
  <si>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</si>
  <si>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</si>
  <si>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</si>
  <si>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</si>
  <si>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</si>
  <si>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</si>
  <si>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</si>
  <si>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</si>
  <si>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</si>
  <si>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</si>
  <si>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</si>
  <si>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</si>
  <si>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</si>
  <si>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</si>
  <si>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</si>
  <si>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</si>
  <si>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</si>
  <si>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</si>
  <si>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</si>
  <si>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</si>
  <si>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</si>
  <si>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</si>
  <si>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</si>
  <si>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</si>
  <si>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</si>
  <si>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</si>
  <si>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</si>
  <si>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</si>
  <si>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</si>
  <si>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МКОУ ХМР "ООШ д. Белогорье"</t>
  </si>
  <si>
    <t>Р.С.Магасумова</t>
  </si>
  <si>
    <t>Каша кукурузная жидкая</t>
  </si>
  <si>
    <t>Какао с молоком</t>
  </si>
  <si>
    <t>Сыр порциями</t>
  </si>
  <si>
    <t>Масло сливочное</t>
  </si>
  <si>
    <t>Салат из свежих помидоров с луком</t>
  </si>
  <si>
    <t>Борщ из свежей капусты и картофелем со сметаной</t>
  </si>
  <si>
    <t>Плов из отварной говядины</t>
  </si>
  <si>
    <t>313/481</t>
  </si>
  <si>
    <t>Запеканка из творога со сгущенным молоком</t>
  </si>
  <si>
    <t>Чай с сахаром</t>
  </si>
  <si>
    <t>Печенье</t>
  </si>
  <si>
    <t>Салат из свеклы с солеными огурцами</t>
  </si>
  <si>
    <t>Суп картофельный с горохом</t>
  </si>
  <si>
    <t>Тефтели из говядины</t>
  </si>
  <si>
    <t>Каша Гречневая рассыпчатая</t>
  </si>
  <si>
    <t>Кисель из концентрата плодового или ягодного</t>
  </si>
  <si>
    <t>Соус томатный</t>
  </si>
  <si>
    <t>Омлет натуральный</t>
  </si>
  <si>
    <t>Бутерброд с джемом</t>
  </si>
  <si>
    <t>Салат овошной с зеленым горошком</t>
  </si>
  <si>
    <t>Суп картофельный с макаронными изделиями</t>
  </si>
  <si>
    <t>Оладьи из печени по - кунцевски</t>
  </si>
  <si>
    <t>Капуста тушёная</t>
  </si>
  <si>
    <t>Напиток из шиповника</t>
  </si>
  <si>
    <t>Макронные изделия отварные с сыром</t>
  </si>
  <si>
    <t>Салат овощной с кукурузой консервированной</t>
  </si>
  <si>
    <t>Суп с рыбными консервами</t>
  </si>
  <si>
    <t>Гуляш из отварной курицы</t>
  </si>
  <si>
    <t>Рис тварной</t>
  </si>
  <si>
    <t>Компот из сухофруктов</t>
  </si>
  <si>
    <t>Блинчики со сгущённым молоком</t>
  </si>
  <si>
    <t>200/20</t>
  </si>
  <si>
    <t>Чай с молоком</t>
  </si>
  <si>
    <t>Салат из белокочанной капусты и свежим огурцом</t>
  </si>
  <si>
    <t>Рассольник Ленинградский со сметаной</t>
  </si>
  <si>
    <t>Котлета с подливом</t>
  </si>
  <si>
    <t>Макаронные изделия отварные</t>
  </si>
  <si>
    <t>Компот из свежих плодов</t>
  </si>
  <si>
    <t>Каша овсяная "Геркулес"молочная вязкая</t>
  </si>
  <si>
    <t>Салат картофельный с солеными огурцами и зеленым горошком</t>
  </si>
  <si>
    <t>Гуляш из отварной говядины</t>
  </si>
  <si>
    <t>Сок фруктовый или ягодный</t>
  </si>
  <si>
    <t>суп молочный с макаронными изделиями</t>
  </si>
  <si>
    <t>Венегрет овощной</t>
  </si>
  <si>
    <t>Щи из свежей капусты с картофелем и сметаной</t>
  </si>
  <si>
    <t>200/10</t>
  </si>
  <si>
    <t>142/7/479</t>
  </si>
  <si>
    <t>Жаркое по домашнему</t>
  </si>
  <si>
    <t>Омлет нтуральный</t>
  </si>
  <si>
    <t xml:space="preserve">Салат из свежих помидоров </t>
  </si>
  <si>
    <t>Печень говяжья по - строгановски</t>
  </si>
  <si>
    <t>Оладьи со сгущенным молоком</t>
  </si>
  <si>
    <t>Суп Крестьянский со сметной</t>
  </si>
  <si>
    <t>Сосиски отварные</t>
  </si>
  <si>
    <t>Рагу овощное</t>
  </si>
  <si>
    <t>Каша Геркулесовая молочная жидкая</t>
  </si>
  <si>
    <t>вафли</t>
  </si>
  <si>
    <t>Салат витаминный</t>
  </si>
  <si>
    <t>Суп овощной</t>
  </si>
  <si>
    <t>Рыба тушёная с овощами</t>
  </si>
  <si>
    <t>Пюре картофельное</t>
  </si>
  <si>
    <t>фрукты (Яблоко)</t>
  </si>
  <si>
    <t xml:space="preserve">Хлеб </t>
  </si>
  <si>
    <t>Напиток фруктовый или ягодный</t>
  </si>
  <si>
    <t>Хлеб белый</t>
  </si>
  <si>
    <t>фрукты (Апельсин)</t>
  </si>
  <si>
    <t>фрукты ( Яблоко)</t>
  </si>
  <si>
    <t>фрукты (Мандарин)</t>
  </si>
  <si>
    <t>фрукты (яблоко)</t>
  </si>
  <si>
    <t>Фрукты (мандарин)</t>
  </si>
  <si>
    <t>соусы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</si>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</sst>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40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51">
        <v>8.89</v>
      </c>
      <c r="H6" s="51">
        <v>9.68</v>
      </c>
      <c r="I6" s="52">
        <v>51.8</v>
      </c>
      <c r="J6" s="40">
        <v>284</v>
      </c>
      <c r="K6" s="41">
        <v>181</v>
      </c>
      <c r="L6" s="40">
        <v>18.39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3.2</v>
      </c>
      <c r="H8" s="43">
        <v>2.7</v>
      </c>
      <c r="I8" s="43">
        <v>15.9</v>
      </c>
      <c r="J8" s="43">
        <v>79</v>
      </c>
      <c r="K8" s="44">
        <v>501</v>
      </c>
      <c r="L8" s="43">
        <v>13.6</v>
      </c>
    </row>
    <row r="9" spans="1:12" ht="15" x14ac:dyDescent="0.25">
      <c r="A9" s="23"/>
      <c r="B9" s="15"/>
      <c r="C9" s="11"/>
      <c r="D9" s="7" t="s">
        <v>23</v>
      </c>
      <c r="E9" s="42" t="s">
        <v>103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70.5</v>
      </c>
      <c r="K9" s="44">
        <v>108</v>
      </c>
      <c r="L9" s="43">
        <v>3.3</v>
      </c>
    </row>
    <row r="10" spans="1:12" ht="15" x14ac:dyDescent="0.25">
      <c r="A10" s="23"/>
      <c r="B10" s="15"/>
      <c r="C10" s="11"/>
      <c r="D10" s="7" t="s">
        <v>24</v>
      </c>
      <c r="E10" s="42" t="s">
        <v>102</v>
      </c>
      <c r="F10" s="43">
        <v>150</v>
      </c>
      <c r="G10" s="43">
        <v>0.4</v>
      </c>
      <c r="H10" s="43">
        <v>9.8000000000000007</v>
      </c>
      <c r="I10" s="43">
        <v>47</v>
      </c>
      <c r="J10" s="43">
        <v>0.4</v>
      </c>
      <c r="K10" s="44">
        <v>112</v>
      </c>
      <c r="L10" s="43">
        <v>29.71</v>
      </c>
    </row>
    <row r="11" spans="1:12" ht="15" x14ac:dyDescent="0.25">
      <c r="A11" s="23"/>
      <c r="B11" s="15"/>
      <c r="C11" s="11"/>
      <c r="D11" s="6"/>
      <c r="E11" s="42" t="s">
        <v>43</v>
      </c>
      <c r="F11" s="43">
        <v>20</v>
      </c>
      <c r="G11" s="43">
        <v>4.5999999999999996</v>
      </c>
      <c r="H11" s="43">
        <v>5.8</v>
      </c>
      <c r="I11" s="43">
        <v>0</v>
      </c>
      <c r="J11" s="43">
        <v>72</v>
      </c>
      <c r="K11" s="44">
        <v>100</v>
      </c>
      <c r="L11" s="43">
        <v>14.4</v>
      </c>
    </row>
    <row r="12" spans="1:12" ht="15" x14ac:dyDescent="0.25">
      <c r="A12" s="23"/>
      <c r="B12" s="15"/>
      <c r="C12" s="11"/>
      <c r="D12" s="6"/>
      <c r="E12" s="42" t="s">
        <v>44</v>
      </c>
      <c r="F12" s="43">
        <v>5</v>
      </c>
      <c r="G12" s="43">
        <v>0.03</v>
      </c>
      <c r="H12" s="43">
        <v>4.13</v>
      </c>
      <c r="I12" s="43">
        <v>0.04</v>
      </c>
      <c r="J12" s="43">
        <v>37.4</v>
      </c>
      <c r="K12" s="44">
        <v>105</v>
      </c>
      <c r="L12" s="43">
        <v>3.6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19.399999999999999</v>
      </c>
      <c r="H13" s="19">
        <f t="shared" si="0"/>
        <v>32.35</v>
      </c>
      <c r="I13" s="19">
        <f t="shared" si="0"/>
        <v>129.5</v>
      </c>
      <c r="J13" s="19">
        <f t="shared" si="0"/>
        <v>543.29999999999995</v>
      </c>
      <c r="K13" s="25"/>
      <c r="L13" s="19">
        <f t="shared" ref="L13" si="1">SUM(L6:L12)</f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100</v>
      </c>
      <c r="G14" s="53">
        <v>0.65</v>
      </c>
      <c r="H14" s="53">
        <v>6.18</v>
      </c>
      <c r="I14" s="54">
        <v>23.97</v>
      </c>
      <c r="J14" s="43">
        <v>88</v>
      </c>
      <c r="K14" s="44">
        <v>22</v>
      </c>
      <c r="L14" s="43">
        <v>23.79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55">
        <v>1.92</v>
      </c>
      <c r="H15" s="55">
        <v>6.33</v>
      </c>
      <c r="I15" s="56">
        <v>30.05</v>
      </c>
      <c r="J15" s="43">
        <v>104.12</v>
      </c>
      <c r="K15" s="44">
        <v>128</v>
      </c>
      <c r="L15" s="43">
        <v>17.82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/>
      <c r="H16" s="43"/>
      <c r="I16" s="43"/>
      <c r="J16" s="43"/>
      <c r="K16" s="44">
        <v>265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55">
        <v>23.57</v>
      </c>
      <c r="H17" s="55">
        <v>19.5</v>
      </c>
      <c r="I17" s="56">
        <v>43.28</v>
      </c>
      <c r="J17" s="43">
        <v>357.23</v>
      </c>
      <c r="K17" s="44">
        <v>265</v>
      </c>
      <c r="L17" s="43">
        <v>59.41</v>
      </c>
    </row>
    <row r="18" spans="1:12" ht="15" x14ac:dyDescent="0.25">
      <c r="A18" s="23"/>
      <c r="B18" s="15"/>
      <c r="C18" s="11"/>
      <c r="D18" s="7" t="s">
        <v>30</v>
      </c>
      <c r="E18" s="42" t="s">
        <v>104</v>
      </c>
      <c r="F18" s="43">
        <v>200</v>
      </c>
      <c r="G18" s="43">
        <v>1</v>
      </c>
      <c r="H18" s="43">
        <v>0.2</v>
      </c>
      <c r="I18" s="43">
        <v>20.2</v>
      </c>
      <c r="J18" s="43">
        <v>92</v>
      </c>
      <c r="K18" s="44">
        <v>518</v>
      </c>
      <c r="L18" s="43">
        <v>15.78</v>
      </c>
    </row>
    <row r="19" spans="1:12" ht="15" x14ac:dyDescent="0.25">
      <c r="A19" s="23"/>
      <c r="B19" s="15"/>
      <c r="C19" s="11"/>
      <c r="D19" s="7" t="s">
        <v>31</v>
      </c>
      <c r="E19" s="42" t="s">
        <v>105</v>
      </c>
      <c r="F19" s="43">
        <v>70</v>
      </c>
      <c r="G19" s="43">
        <v>2.2799999999999998</v>
      </c>
      <c r="H19" s="43">
        <v>0.24</v>
      </c>
      <c r="I19" s="43">
        <v>14.76</v>
      </c>
      <c r="J19" s="43">
        <v>70.5</v>
      </c>
      <c r="K19" s="44">
        <v>108</v>
      </c>
      <c r="L19" s="43">
        <v>7.2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29.42</v>
      </c>
      <c r="H23" s="19">
        <f t="shared" si="2"/>
        <v>32.450000000000003</v>
      </c>
      <c r="I23" s="19">
        <f t="shared" si="2"/>
        <v>132.26</v>
      </c>
      <c r="J23" s="19">
        <f t="shared" si="2"/>
        <v>711.85</v>
      </c>
      <c r="K23" s="25"/>
      <c r="L23" s="19">
        <f t="shared" ref="L23" si="3">SUM(L14:L22)</f>
        <v>124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1425</v>
      </c>
      <c r="G24" s="32">
        <f t="shared" ref="G24:J24" si="4">G13+G23</f>
        <v>48.82</v>
      </c>
      <c r="H24" s="32">
        <f t="shared" si="4"/>
        <v>64.800000000000011</v>
      </c>
      <c r="I24" s="32">
        <f t="shared" si="4"/>
        <v>261.76</v>
      </c>
      <c r="J24" s="32">
        <f t="shared" si="4"/>
        <v>1255.1500000000001</v>
      </c>
      <c r="K24" s="32"/>
      <c r="L24" s="32">
        <f t="shared" ref="L24" si="5">L13+L23</f>
        <v>207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18.8</v>
      </c>
      <c r="H25" s="40">
        <v>18.899999999999999</v>
      </c>
      <c r="I25" s="40">
        <v>59.8</v>
      </c>
      <c r="J25" s="40">
        <v>365</v>
      </c>
      <c r="K25" s="41" t="s">
        <v>48</v>
      </c>
      <c r="L25" s="40">
        <v>64.47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0.1</v>
      </c>
      <c r="H27" s="43">
        <v>0</v>
      </c>
      <c r="I27" s="43">
        <v>15.2</v>
      </c>
      <c r="J27" s="43">
        <v>61</v>
      </c>
      <c r="K27" s="44">
        <v>494</v>
      </c>
      <c r="L27" s="43">
        <v>3.23</v>
      </c>
    </row>
    <row r="28" spans="1:12" ht="15" x14ac:dyDescent="0.25">
      <c r="A28" s="14"/>
      <c r="B28" s="15"/>
      <c r="C28" s="11"/>
      <c r="D28" s="7" t="s">
        <v>23</v>
      </c>
      <c r="E28" s="42" t="s">
        <v>103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>
        <v>108</v>
      </c>
      <c r="L28" s="43">
        <v>3.3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112</v>
      </c>
      <c r="E30" s="42" t="s">
        <v>51</v>
      </c>
      <c r="F30" s="43">
        <v>100</v>
      </c>
      <c r="G30" s="43">
        <v>9.5399999999999991</v>
      </c>
      <c r="H30" s="43">
        <v>11.07</v>
      </c>
      <c r="I30" s="43">
        <v>36</v>
      </c>
      <c r="J30" s="43">
        <v>286.2</v>
      </c>
      <c r="K30" s="44">
        <v>572</v>
      </c>
      <c r="L30" s="43">
        <v>12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30.720000000000002</v>
      </c>
      <c r="H32" s="19">
        <f t="shared" ref="H32" si="7">SUM(H25:H31)</f>
        <v>30.209999999999997</v>
      </c>
      <c r="I32" s="19">
        <f t="shared" ref="I32" si="8">SUM(I25:I31)</f>
        <v>125.76</v>
      </c>
      <c r="J32" s="19">
        <f t="shared" ref="J32:L32" si="9">SUM(J25:J31)</f>
        <v>782.7</v>
      </c>
      <c r="K32" s="25"/>
      <c r="L32" s="19">
        <f t="shared" si="9"/>
        <v>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100</v>
      </c>
      <c r="G33" s="43">
        <v>0.8</v>
      </c>
      <c r="H33" s="43">
        <v>10.1</v>
      </c>
      <c r="I33" s="43">
        <v>52.38</v>
      </c>
      <c r="J33" s="43">
        <v>102</v>
      </c>
      <c r="K33" s="44">
        <v>18</v>
      </c>
      <c r="L33" s="43">
        <v>11.74</v>
      </c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250</v>
      </c>
      <c r="G34" s="43">
        <v>2.57</v>
      </c>
      <c r="H34" s="43">
        <v>2.78</v>
      </c>
      <c r="I34" s="43">
        <v>18.55</v>
      </c>
      <c r="J34" s="43">
        <v>109.5</v>
      </c>
      <c r="K34" s="44">
        <v>158</v>
      </c>
      <c r="L34" s="43">
        <v>12.53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100</v>
      </c>
      <c r="G35" s="43">
        <v>17.18</v>
      </c>
      <c r="H35" s="43">
        <v>17.5</v>
      </c>
      <c r="I35" s="43">
        <v>14.3</v>
      </c>
      <c r="J35" s="43">
        <v>286</v>
      </c>
      <c r="K35" s="44">
        <v>381</v>
      </c>
      <c r="L35" s="43">
        <v>60.68</v>
      </c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200</v>
      </c>
      <c r="G36" s="43">
        <v>11.4</v>
      </c>
      <c r="H36" s="43">
        <v>10.46</v>
      </c>
      <c r="I36" s="43">
        <v>49.44</v>
      </c>
      <c r="J36" s="43">
        <v>337.4</v>
      </c>
      <c r="K36" s="44">
        <v>237</v>
      </c>
      <c r="L36" s="43">
        <v>15.4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1.4</v>
      </c>
      <c r="H37" s="43">
        <v>0</v>
      </c>
      <c r="I37" s="43">
        <v>29</v>
      </c>
      <c r="J37" s="43">
        <v>122</v>
      </c>
      <c r="K37" s="44">
        <v>502</v>
      </c>
      <c r="L37" s="43">
        <v>10.77</v>
      </c>
    </row>
    <row r="38" spans="1:12" ht="15" x14ac:dyDescent="0.25">
      <c r="A38" s="14"/>
      <c r="B38" s="15"/>
      <c r="C38" s="11"/>
      <c r="D38" s="7" t="s">
        <v>31</v>
      </c>
      <c r="E38" s="42" t="s">
        <v>105</v>
      </c>
      <c r="F38" s="43">
        <v>70</v>
      </c>
      <c r="G38" s="43">
        <v>2.2799999999999998</v>
      </c>
      <c r="H38" s="43">
        <v>0.24</v>
      </c>
      <c r="I38" s="43">
        <v>14.76</v>
      </c>
      <c r="J38" s="43">
        <v>70.5</v>
      </c>
      <c r="K38" s="44">
        <v>108</v>
      </c>
      <c r="L38" s="43">
        <v>7.7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111</v>
      </c>
      <c r="E40" s="42" t="s">
        <v>57</v>
      </c>
      <c r="F40" s="43">
        <v>40</v>
      </c>
      <c r="G40" s="43">
        <v>0.54</v>
      </c>
      <c r="H40" s="43">
        <v>1.87</v>
      </c>
      <c r="I40" s="43">
        <v>5.47</v>
      </c>
      <c r="J40" s="43">
        <v>32.799999999999997</v>
      </c>
      <c r="K40" s="44">
        <v>453</v>
      </c>
      <c r="L40" s="43">
        <v>5.18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960</v>
      </c>
      <c r="G42" s="19">
        <f t="shared" ref="G42" si="10">SUM(G33:G41)</f>
        <v>36.17</v>
      </c>
      <c r="H42" s="19">
        <f t="shared" ref="H42" si="11">SUM(H33:H41)</f>
        <v>42.95</v>
      </c>
      <c r="I42" s="19">
        <f t="shared" ref="I42" si="12">SUM(I33:I41)</f>
        <v>183.9</v>
      </c>
      <c r="J42" s="19">
        <f t="shared" ref="J42:L42" si="13">SUM(J33:J41)</f>
        <v>1060.2</v>
      </c>
      <c r="K42" s="25"/>
      <c r="L42" s="19">
        <f t="shared" si="13"/>
        <v>124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1490</v>
      </c>
      <c r="G43" s="32">
        <f t="shared" ref="G43" si="14">G32+G42</f>
        <v>66.89</v>
      </c>
      <c r="H43" s="32">
        <f t="shared" ref="H43" si="15">H32+H42</f>
        <v>73.16</v>
      </c>
      <c r="I43" s="32">
        <f t="shared" ref="I43" si="16">I32+I42</f>
        <v>309.66000000000003</v>
      </c>
      <c r="J43" s="32">
        <f t="shared" ref="J43:L43" si="17">J32+J42</f>
        <v>1842.9</v>
      </c>
      <c r="K43" s="32"/>
      <c r="L43" s="32">
        <f t="shared" si="17"/>
        <v>207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205</v>
      </c>
      <c r="G44" s="40">
        <v>14.25</v>
      </c>
      <c r="H44" s="40">
        <v>21.45</v>
      </c>
      <c r="I44" s="40">
        <v>38.6</v>
      </c>
      <c r="J44" s="40">
        <v>259.5</v>
      </c>
      <c r="K44" s="41">
        <v>309</v>
      </c>
      <c r="L44" s="40">
        <v>40.700000000000003</v>
      </c>
    </row>
    <row r="45" spans="1:12" ht="15" x14ac:dyDescent="0.25">
      <c r="A45" s="23"/>
      <c r="B45" s="15"/>
      <c r="C45" s="11"/>
      <c r="D45" s="6"/>
      <c r="E45" s="42" t="s">
        <v>59</v>
      </c>
      <c r="F45" s="43">
        <v>110</v>
      </c>
      <c r="G45" s="43">
        <v>2.2799999999999998</v>
      </c>
      <c r="H45" s="43">
        <v>0.24</v>
      </c>
      <c r="I45" s="43">
        <v>14.76</v>
      </c>
      <c r="J45" s="43">
        <v>70.5</v>
      </c>
      <c r="K45" s="44">
        <v>2</v>
      </c>
      <c r="L45" s="43">
        <v>19.3</v>
      </c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5</v>
      </c>
      <c r="H46" s="43">
        <v>4.4000000000000004</v>
      </c>
      <c r="I46" s="43">
        <v>31.7</v>
      </c>
      <c r="J46" s="43">
        <v>144</v>
      </c>
      <c r="K46" s="44">
        <v>495</v>
      </c>
      <c r="L46" s="43">
        <v>13.6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102</v>
      </c>
      <c r="F48" s="43">
        <v>110</v>
      </c>
      <c r="G48" s="43">
        <v>0.8</v>
      </c>
      <c r="H48" s="43">
        <v>0.8</v>
      </c>
      <c r="I48" s="43">
        <v>24.5</v>
      </c>
      <c r="J48" s="43">
        <v>94</v>
      </c>
      <c r="K48" s="44">
        <v>112</v>
      </c>
      <c r="L48" s="43">
        <v>9.4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625</v>
      </c>
      <c r="G51" s="19">
        <f t="shared" ref="G51" si="18">SUM(G44:G50)</f>
        <v>22.330000000000002</v>
      </c>
      <c r="H51" s="19">
        <f t="shared" ref="H51" si="19">SUM(H44:H50)</f>
        <v>26.889999999999997</v>
      </c>
      <c r="I51" s="19">
        <f t="shared" ref="I51" si="20">SUM(I44:I50)</f>
        <v>109.56</v>
      </c>
      <c r="J51" s="19">
        <f t="shared" ref="J51:L51" si="21">SUM(J44:J50)</f>
        <v>568</v>
      </c>
      <c r="K51" s="25"/>
      <c r="L51" s="19">
        <f t="shared" si="21"/>
        <v>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100</v>
      </c>
      <c r="G52" s="43">
        <v>11.56</v>
      </c>
      <c r="H52" s="43">
        <v>8.4</v>
      </c>
      <c r="I52" s="43">
        <v>50.09</v>
      </c>
      <c r="J52" s="43">
        <v>234.73</v>
      </c>
      <c r="K52" s="44">
        <v>65</v>
      </c>
      <c r="L52" s="43">
        <v>14.77</v>
      </c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2.7</v>
      </c>
      <c r="H53" s="43">
        <v>2.85</v>
      </c>
      <c r="I53" s="43">
        <v>12.5</v>
      </c>
      <c r="J53" s="43">
        <v>116.8</v>
      </c>
      <c r="K53" s="44">
        <v>147</v>
      </c>
      <c r="L53" s="43">
        <v>14.13</v>
      </c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100</v>
      </c>
      <c r="G54" s="43">
        <v>11.3</v>
      </c>
      <c r="H54" s="43">
        <v>14.65</v>
      </c>
      <c r="I54" s="43">
        <v>19.95</v>
      </c>
      <c r="J54" s="43">
        <v>297.66000000000003</v>
      </c>
      <c r="K54" s="44">
        <v>366</v>
      </c>
      <c r="L54" s="43">
        <v>56.25</v>
      </c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200</v>
      </c>
      <c r="G55" s="43">
        <v>1.88</v>
      </c>
      <c r="H55" s="43">
        <v>1.93</v>
      </c>
      <c r="I55" s="43">
        <v>5.9</v>
      </c>
      <c r="J55" s="43">
        <v>46.31</v>
      </c>
      <c r="K55" s="44">
        <v>423</v>
      </c>
      <c r="L55" s="43">
        <v>16.149999999999999</v>
      </c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0.7</v>
      </c>
      <c r="H56" s="43">
        <v>0.3</v>
      </c>
      <c r="I56" s="43">
        <v>22.8</v>
      </c>
      <c r="J56" s="43">
        <v>97</v>
      </c>
      <c r="K56" s="44">
        <v>519</v>
      </c>
      <c r="L56" s="43">
        <v>15</v>
      </c>
    </row>
    <row r="57" spans="1:12" ht="15" x14ac:dyDescent="0.25">
      <c r="A57" s="23"/>
      <c r="B57" s="15"/>
      <c r="C57" s="11"/>
      <c r="D57" s="7" t="s">
        <v>31</v>
      </c>
      <c r="E57" s="42" t="s">
        <v>105</v>
      </c>
      <c r="F57" s="43">
        <v>70</v>
      </c>
      <c r="G57" s="43">
        <v>4.5599999999999996</v>
      </c>
      <c r="H57" s="43">
        <v>0.24</v>
      </c>
      <c r="I57" s="43">
        <v>29.52</v>
      </c>
      <c r="J57" s="43">
        <v>141</v>
      </c>
      <c r="K57" s="44">
        <v>108</v>
      </c>
      <c r="L57" s="43">
        <v>7.7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920</v>
      </c>
      <c r="G61" s="19">
        <f t="shared" ref="G61" si="22">SUM(G52:G60)</f>
        <v>32.700000000000003</v>
      </c>
      <c r="H61" s="19">
        <f t="shared" ref="H61" si="23">SUM(H52:H60)</f>
        <v>28.369999999999997</v>
      </c>
      <c r="I61" s="19">
        <f t="shared" ref="I61" si="24">SUM(I52:I60)</f>
        <v>140.76000000000002</v>
      </c>
      <c r="J61" s="19">
        <f t="shared" ref="J61:L61" si="25">SUM(J52:J60)</f>
        <v>933.5</v>
      </c>
      <c r="K61" s="25"/>
      <c r="L61" s="19">
        <f t="shared" si="25"/>
        <v>124.00000000000001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1545</v>
      </c>
      <c r="G62" s="32">
        <f t="shared" ref="G62" si="26">G51+G61</f>
        <v>55.03</v>
      </c>
      <c r="H62" s="32">
        <f t="shared" ref="H62" si="27">H51+H61</f>
        <v>55.259999999999991</v>
      </c>
      <c r="I62" s="32">
        <f t="shared" ref="I62" si="28">I51+I61</f>
        <v>250.32000000000002</v>
      </c>
      <c r="J62" s="32">
        <f t="shared" ref="J62:L62" si="29">J51+J61</f>
        <v>1501.5</v>
      </c>
      <c r="K62" s="32"/>
      <c r="L62" s="32">
        <f t="shared" si="29"/>
        <v>207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5.54</v>
      </c>
      <c r="H63" s="40">
        <v>8.6199999999999992</v>
      </c>
      <c r="I63" s="40">
        <v>32.4</v>
      </c>
      <c r="J63" s="40">
        <v>220.4</v>
      </c>
      <c r="K63" s="41">
        <v>268</v>
      </c>
      <c r="L63" s="40">
        <v>13.3</v>
      </c>
    </row>
    <row r="64" spans="1:12" ht="15" x14ac:dyDescent="0.25">
      <c r="A64" s="23"/>
      <c r="B64" s="15"/>
      <c r="C64" s="11"/>
      <c r="D64" s="6" t="s">
        <v>112</v>
      </c>
      <c r="E64" s="42" t="s">
        <v>51</v>
      </c>
      <c r="F64" s="43">
        <v>100</v>
      </c>
      <c r="G64" s="43">
        <v>3.75</v>
      </c>
      <c r="H64" s="43">
        <v>14.9</v>
      </c>
      <c r="I64" s="43">
        <v>27.3</v>
      </c>
      <c r="J64" s="43">
        <v>208.5</v>
      </c>
      <c r="K64" s="44">
        <v>590</v>
      </c>
      <c r="L64" s="43">
        <v>12</v>
      </c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0.1</v>
      </c>
      <c r="H65" s="43">
        <v>0</v>
      </c>
      <c r="I65" s="43">
        <v>15.2</v>
      </c>
      <c r="J65" s="43">
        <v>61</v>
      </c>
      <c r="K65" s="44">
        <v>494</v>
      </c>
      <c r="L65" s="43">
        <v>2.25</v>
      </c>
    </row>
    <row r="66" spans="1:12" ht="15" x14ac:dyDescent="0.25">
      <c r="A66" s="23"/>
      <c r="B66" s="15"/>
      <c r="C66" s="11"/>
      <c r="D66" s="7" t="s">
        <v>23</v>
      </c>
      <c r="E66" s="42" t="s">
        <v>103</v>
      </c>
      <c r="F66" s="43">
        <v>60</v>
      </c>
      <c r="G66" s="43">
        <v>2.2799999999999998</v>
      </c>
      <c r="H66" s="43">
        <v>0.24</v>
      </c>
      <c r="I66" s="43">
        <v>14.76</v>
      </c>
      <c r="J66" s="43">
        <v>70.5</v>
      </c>
      <c r="K66" s="44">
        <v>108</v>
      </c>
      <c r="L66" s="43">
        <v>6.6</v>
      </c>
    </row>
    <row r="67" spans="1:12" ht="15" x14ac:dyDescent="0.25">
      <c r="A67" s="23"/>
      <c r="B67" s="15"/>
      <c r="C67" s="11"/>
      <c r="D67" s="7" t="s">
        <v>24</v>
      </c>
      <c r="E67" s="42" t="s">
        <v>106</v>
      </c>
      <c r="F67" s="43">
        <v>158</v>
      </c>
      <c r="G67" s="43">
        <v>0.4</v>
      </c>
      <c r="H67" s="43">
        <v>0.4</v>
      </c>
      <c r="I67" s="43">
        <v>35.1</v>
      </c>
      <c r="J67" s="43">
        <v>47</v>
      </c>
      <c r="K67" s="44">
        <v>112</v>
      </c>
      <c r="L67" s="43">
        <v>30.85</v>
      </c>
    </row>
    <row r="68" spans="1:12" ht="15" x14ac:dyDescent="0.25">
      <c r="A68" s="23"/>
      <c r="B68" s="15"/>
      <c r="C68" s="11"/>
      <c r="D68" s="6"/>
      <c r="E68" s="42" t="s">
        <v>44</v>
      </c>
      <c r="F68" s="43">
        <v>5</v>
      </c>
      <c r="G68" s="43">
        <v>0.03</v>
      </c>
      <c r="H68" s="43">
        <v>4.13</v>
      </c>
      <c r="I68" s="43">
        <v>0.04</v>
      </c>
      <c r="J68" s="43">
        <v>37.4</v>
      </c>
      <c r="K68" s="44">
        <v>105</v>
      </c>
      <c r="L68" s="43">
        <v>3.6</v>
      </c>
    </row>
    <row r="69" spans="1:12" ht="15" x14ac:dyDescent="0.25">
      <c r="A69" s="23"/>
      <c r="B69" s="15"/>
      <c r="C69" s="11"/>
      <c r="D69" s="6"/>
      <c r="E69" s="42" t="s">
        <v>43</v>
      </c>
      <c r="F69" s="43">
        <v>20</v>
      </c>
      <c r="G69" s="43">
        <v>5.12</v>
      </c>
      <c r="H69" s="43">
        <v>5.22</v>
      </c>
      <c r="I69" s="43">
        <v>0</v>
      </c>
      <c r="J69" s="43">
        <v>68.599999999999994</v>
      </c>
      <c r="K69" s="44">
        <v>100</v>
      </c>
      <c r="L69" s="43">
        <v>14.4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743</v>
      </c>
      <c r="G70" s="19">
        <f t="shared" ref="G70" si="30">SUM(G63:G69)</f>
        <v>17.22</v>
      </c>
      <c r="H70" s="19">
        <f t="shared" ref="H70" si="31">SUM(H63:H69)</f>
        <v>33.51</v>
      </c>
      <c r="I70" s="19">
        <f t="shared" ref="I70" si="32">SUM(I63:I69)</f>
        <v>124.80000000000003</v>
      </c>
      <c r="J70" s="19">
        <f t="shared" ref="J70:L70" si="33">SUM(J63:J69)</f>
        <v>713.4</v>
      </c>
      <c r="K70" s="25"/>
      <c r="L70" s="19">
        <f t="shared" si="33"/>
        <v>83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100</v>
      </c>
      <c r="G71" s="43">
        <v>0.65</v>
      </c>
      <c r="H71" s="43">
        <v>6.18</v>
      </c>
      <c r="I71" s="43">
        <v>3.97</v>
      </c>
      <c r="J71" s="43">
        <v>88</v>
      </c>
      <c r="K71" s="44">
        <v>65</v>
      </c>
      <c r="L71" s="43">
        <v>7.46</v>
      </c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250</v>
      </c>
      <c r="G72" s="43">
        <v>9.23</v>
      </c>
      <c r="H72" s="43">
        <v>7.23</v>
      </c>
      <c r="I72" s="43">
        <v>16.5</v>
      </c>
      <c r="J72" s="43">
        <v>166.25</v>
      </c>
      <c r="K72" s="44">
        <v>153</v>
      </c>
      <c r="L72" s="43">
        <v>37.76</v>
      </c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100</v>
      </c>
      <c r="G73" s="43">
        <v>16.39</v>
      </c>
      <c r="H73" s="43">
        <v>8.44</v>
      </c>
      <c r="I73" s="43">
        <v>3.51</v>
      </c>
      <c r="J73" s="43">
        <v>158.04</v>
      </c>
      <c r="K73" s="44">
        <v>130</v>
      </c>
      <c r="L73" s="43">
        <v>46.79</v>
      </c>
    </row>
    <row r="74" spans="1:12" ht="15" x14ac:dyDescent="0.25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4.92</v>
      </c>
      <c r="H74" s="43">
        <v>8.1</v>
      </c>
      <c r="I74" s="43">
        <v>45.08</v>
      </c>
      <c r="J74" s="43">
        <v>272.8</v>
      </c>
      <c r="K74" s="44">
        <v>414</v>
      </c>
      <c r="L74" s="43">
        <v>14.49</v>
      </c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0.5</v>
      </c>
      <c r="H75" s="43">
        <v>0</v>
      </c>
      <c r="I75" s="43">
        <v>27</v>
      </c>
      <c r="J75" s="43">
        <v>110</v>
      </c>
      <c r="K75" s="44">
        <v>108</v>
      </c>
      <c r="L75" s="43">
        <v>7.6</v>
      </c>
    </row>
    <row r="76" spans="1:12" ht="15" x14ac:dyDescent="0.25">
      <c r="A76" s="23"/>
      <c r="B76" s="15"/>
      <c r="C76" s="11"/>
      <c r="D76" s="7" t="s">
        <v>31</v>
      </c>
      <c r="E76" s="42" t="s">
        <v>105</v>
      </c>
      <c r="F76" s="43">
        <v>90</v>
      </c>
      <c r="G76" s="43">
        <v>4.5599999999999996</v>
      </c>
      <c r="H76" s="43">
        <v>0.24</v>
      </c>
      <c r="I76" s="43">
        <v>29.52</v>
      </c>
      <c r="J76" s="43">
        <v>141</v>
      </c>
      <c r="K76" s="44">
        <v>108</v>
      </c>
      <c r="L76" s="43">
        <v>9.9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36.250000000000007</v>
      </c>
      <c r="H80" s="19">
        <f t="shared" ref="H80" si="35">SUM(H71:H79)</f>
        <v>30.19</v>
      </c>
      <c r="I80" s="19">
        <f t="shared" ref="I80" si="36">SUM(I71:I79)</f>
        <v>125.58</v>
      </c>
      <c r="J80" s="19">
        <f t="shared" ref="J80:L80" si="37">SUM(J71:J79)</f>
        <v>936.08999999999992</v>
      </c>
      <c r="K80" s="25"/>
      <c r="L80" s="19">
        <f t="shared" si="37"/>
        <v>123.99999999999999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1633</v>
      </c>
      <c r="G81" s="32">
        <f t="shared" ref="G81" si="38">G70+G80</f>
        <v>53.470000000000006</v>
      </c>
      <c r="H81" s="32">
        <f t="shared" ref="H81" si="39">H70+H80</f>
        <v>63.7</v>
      </c>
      <c r="I81" s="32">
        <f t="shared" ref="I81" si="40">I70+I80</f>
        <v>250.38000000000002</v>
      </c>
      <c r="J81" s="32">
        <f t="shared" ref="J81:L81" si="41">J70+J80</f>
        <v>1649.4899999999998</v>
      </c>
      <c r="K81" s="32"/>
      <c r="L81" s="32">
        <f t="shared" si="41"/>
        <v>207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 t="s">
        <v>72</v>
      </c>
      <c r="G82" s="40">
        <v>6.56</v>
      </c>
      <c r="H82" s="40">
        <v>9.4600000000000009</v>
      </c>
      <c r="I82" s="40">
        <v>32.97</v>
      </c>
      <c r="J82" s="40">
        <v>236.57</v>
      </c>
      <c r="K82" s="41">
        <v>399</v>
      </c>
      <c r="L82" s="40">
        <v>36.86</v>
      </c>
    </row>
    <row r="83" spans="1:12" ht="15" x14ac:dyDescent="0.25">
      <c r="A83" s="23"/>
      <c r="B83" s="15"/>
      <c r="C83" s="11"/>
      <c r="D83" s="6"/>
      <c r="E83" s="42" t="s">
        <v>43</v>
      </c>
      <c r="F83" s="43">
        <v>20</v>
      </c>
      <c r="G83" s="43">
        <v>5.12</v>
      </c>
      <c r="H83" s="43">
        <v>5.22</v>
      </c>
      <c r="I83" s="43">
        <v>0</v>
      </c>
      <c r="J83" s="43">
        <v>68.599999999999994</v>
      </c>
      <c r="K83" s="44">
        <v>100</v>
      </c>
      <c r="L83" s="43">
        <v>14.4</v>
      </c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1.5</v>
      </c>
      <c r="H84" s="43">
        <v>1.3</v>
      </c>
      <c r="I84" s="43">
        <v>15.9</v>
      </c>
      <c r="J84" s="43">
        <v>81</v>
      </c>
      <c r="K84" s="44">
        <v>495</v>
      </c>
      <c r="L84" s="43">
        <v>14.98</v>
      </c>
    </row>
    <row r="85" spans="1:12" ht="15" x14ac:dyDescent="0.25">
      <c r="A85" s="23"/>
      <c r="B85" s="15"/>
      <c r="C85" s="11"/>
      <c r="D85" s="7" t="s">
        <v>23</v>
      </c>
      <c r="E85" s="42" t="s">
        <v>103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70.5</v>
      </c>
      <c r="K85" s="44">
        <v>108</v>
      </c>
      <c r="L85" s="43">
        <v>3.6</v>
      </c>
    </row>
    <row r="86" spans="1:12" ht="15" x14ac:dyDescent="0.25">
      <c r="A86" s="23"/>
      <c r="B86" s="15"/>
      <c r="C86" s="11"/>
      <c r="D86" s="7" t="s">
        <v>24</v>
      </c>
      <c r="E86" s="42" t="s">
        <v>107</v>
      </c>
      <c r="F86" s="43">
        <v>120</v>
      </c>
      <c r="G86" s="43">
        <v>0.8</v>
      </c>
      <c r="H86" s="43">
        <v>0.8</v>
      </c>
      <c r="I86" s="43">
        <v>19.600000000000001</v>
      </c>
      <c r="J86" s="43">
        <v>94</v>
      </c>
      <c r="K86" s="44">
        <v>112</v>
      </c>
      <c r="L86" s="43">
        <v>13.16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370</v>
      </c>
      <c r="G89" s="19">
        <f t="shared" ref="G89" si="42">SUM(G82:G88)</f>
        <v>16.259999999999998</v>
      </c>
      <c r="H89" s="19">
        <f t="shared" ref="H89" si="43">SUM(H82:H88)</f>
        <v>17.02</v>
      </c>
      <c r="I89" s="19">
        <f t="shared" ref="I89" si="44">SUM(I82:I88)</f>
        <v>83.22999999999999</v>
      </c>
      <c r="J89" s="19">
        <f t="shared" ref="J89:L89" si="45">SUM(J82:J88)</f>
        <v>550.66999999999996</v>
      </c>
      <c r="K89" s="25"/>
      <c r="L89" s="19">
        <f t="shared" si="45"/>
        <v>82.999999999999986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100</v>
      </c>
      <c r="G90" s="43">
        <v>1.36</v>
      </c>
      <c r="H90" s="43">
        <v>6.1</v>
      </c>
      <c r="I90" s="43">
        <v>13.74</v>
      </c>
      <c r="J90" s="43">
        <v>75.78</v>
      </c>
      <c r="K90" s="44">
        <v>5</v>
      </c>
      <c r="L90" s="43">
        <v>13.18</v>
      </c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250</v>
      </c>
      <c r="G91" s="43">
        <v>2.0499999999999998</v>
      </c>
      <c r="H91" s="43">
        <v>3.99</v>
      </c>
      <c r="I91" s="43">
        <v>17.09</v>
      </c>
      <c r="J91" s="43">
        <v>106</v>
      </c>
      <c r="K91" s="44">
        <v>134</v>
      </c>
      <c r="L91" s="43">
        <v>20.83</v>
      </c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100</v>
      </c>
      <c r="G92" s="43">
        <v>6.87</v>
      </c>
      <c r="H92" s="43">
        <v>10.210000000000001</v>
      </c>
      <c r="I92" s="43">
        <v>2.41</v>
      </c>
      <c r="J92" s="43">
        <v>133.6</v>
      </c>
      <c r="K92" s="44">
        <v>2</v>
      </c>
      <c r="L92" s="43">
        <v>63.51</v>
      </c>
    </row>
    <row r="93" spans="1:12" ht="15" x14ac:dyDescent="0.25">
      <c r="A93" s="23"/>
      <c r="B93" s="15"/>
      <c r="C93" s="11"/>
      <c r="D93" s="7" t="s">
        <v>29</v>
      </c>
      <c r="E93" s="42" t="s">
        <v>77</v>
      </c>
      <c r="F93" s="43">
        <v>200</v>
      </c>
      <c r="G93" s="43">
        <v>3.69</v>
      </c>
      <c r="H93" s="43">
        <v>5.48</v>
      </c>
      <c r="I93" s="43">
        <v>30.04</v>
      </c>
      <c r="J93" s="43">
        <v>209</v>
      </c>
      <c r="K93" s="44">
        <v>304</v>
      </c>
      <c r="L93" s="43">
        <v>10.48</v>
      </c>
    </row>
    <row r="94" spans="1:12" ht="15" x14ac:dyDescent="0.25">
      <c r="A94" s="23"/>
      <c r="B94" s="15"/>
      <c r="C94" s="11"/>
      <c r="D94" s="7" t="s">
        <v>30</v>
      </c>
      <c r="E94" s="42" t="s">
        <v>78</v>
      </c>
      <c r="F94" s="43">
        <v>200</v>
      </c>
      <c r="G94" s="43">
        <v>0.12</v>
      </c>
      <c r="H94" s="43">
        <v>0.1</v>
      </c>
      <c r="I94" s="43">
        <v>27.5</v>
      </c>
      <c r="J94" s="43">
        <v>111.38</v>
      </c>
      <c r="K94" s="44">
        <v>309</v>
      </c>
      <c r="L94" s="43">
        <v>9.4</v>
      </c>
    </row>
    <row r="95" spans="1:12" ht="15" x14ac:dyDescent="0.25">
      <c r="A95" s="23"/>
      <c r="B95" s="15"/>
      <c r="C95" s="11"/>
      <c r="D95" s="7" t="s">
        <v>31</v>
      </c>
      <c r="E95" s="42" t="s">
        <v>105</v>
      </c>
      <c r="F95" s="43">
        <v>60</v>
      </c>
      <c r="G95" s="43">
        <v>2.2799999999999998</v>
      </c>
      <c r="H95" s="43">
        <v>0.24</v>
      </c>
      <c r="I95" s="43">
        <v>14.76</v>
      </c>
      <c r="J95" s="43">
        <v>70.5</v>
      </c>
      <c r="K95" s="44">
        <v>108</v>
      </c>
      <c r="L95" s="43">
        <v>6.6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16.37</v>
      </c>
      <c r="H99" s="19">
        <f t="shared" ref="H99" si="47">SUM(H90:H98)</f>
        <v>26.12</v>
      </c>
      <c r="I99" s="19">
        <f t="shared" ref="I99" si="48">SUM(I90:I98)</f>
        <v>105.54</v>
      </c>
      <c r="J99" s="19">
        <f t="shared" ref="J99:L99" si="49">SUM(J90:J98)</f>
        <v>706.26</v>
      </c>
      <c r="K99" s="25"/>
      <c r="L99" s="19">
        <f t="shared" si="49"/>
        <v>124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1280</v>
      </c>
      <c r="G100" s="32">
        <f t="shared" ref="G100" si="50">G89+G99</f>
        <v>32.629999999999995</v>
      </c>
      <c r="H100" s="32">
        <f t="shared" ref="H100" si="51">H89+H99</f>
        <v>43.14</v>
      </c>
      <c r="I100" s="32">
        <f t="shared" ref="I100" si="52">I89+I99</f>
        <v>188.76999999999998</v>
      </c>
      <c r="J100" s="32">
        <f t="shared" ref="J100:L100" si="53">J89+J99</f>
        <v>1256.9299999999998</v>
      </c>
      <c r="K100" s="32"/>
      <c r="L100" s="32">
        <f t="shared" si="53"/>
        <v>207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200</v>
      </c>
      <c r="G101" s="40">
        <v>10.199999999999999</v>
      </c>
      <c r="H101" s="40">
        <v>12.3</v>
      </c>
      <c r="I101" s="40">
        <v>49.5</v>
      </c>
      <c r="J101" s="40">
        <v>199</v>
      </c>
      <c r="K101" s="41">
        <v>302</v>
      </c>
      <c r="L101" s="40">
        <v>22.8</v>
      </c>
    </row>
    <row r="102" spans="1:12" ht="15" x14ac:dyDescent="0.25">
      <c r="A102" s="23"/>
      <c r="B102" s="15"/>
      <c r="C102" s="11"/>
      <c r="D102" s="6"/>
      <c r="E102" s="42" t="s">
        <v>44</v>
      </c>
      <c r="F102" s="43">
        <v>5</v>
      </c>
      <c r="G102" s="43">
        <v>0.13</v>
      </c>
      <c r="H102" s="43">
        <v>4.13</v>
      </c>
      <c r="I102" s="43">
        <v>0.04</v>
      </c>
      <c r="J102" s="43">
        <v>37.4</v>
      </c>
      <c r="K102" s="44">
        <v>105</v>
      </c>
      <c r="L102" s="43">
        <v>3.6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3.7</v>
      </c>
      <c r="H103" s="43">
        <v>3.8</v>
      </c>
      <c r="I103" s="43">
        <v>24.5</v>
      </c>
      <c r="J103" s="43">
        <v>147</v>
      </c>
      <c r="K103" s="44">
        <v>501</v>
      </c>
      <c r="L103" s="43">
        <v>13.6</v>
      </c>
    </row>
    <row r="104" spans="1:12" ht="15" x14ac:dyDescent="0.25">
      <c r="A104" s="23"/>
      <c r="B104" s="15"/>
      <c r="C104" s="11"/>
      <c r="D104" s="7" t="s">
        <v>23</v>
      </c>
      <c r="E104" s="42" t="s">
        <v>103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70.5</v>
      </c>
      <c r="K104" s="44">
        <v>108</v>
      </c>
      <c r="L104" s="43">
        <v>3.3</v>
      </c>
    </row>
    <row r="105" spans="1:12" ht="15" x14ac:dyDescent="0.25">
      <c r="A105" s="23"/>
      <c r="B105" s="15"/>
      <c r="C105" s="11"/>
      <c r="D105" s="7" t="s">
        <v>24</v>
      </c>
      <c r="E105" s="42" t="s">
        <v>102</v>
      </c>
      <c r="F105" s="43">
        <v>130</v>
      </c>
      <c r="G105" s="43">
        <v>1.8</v>
      </c>
      <c r="H105" s="43">
        <v>0.4</v>
      </c>
      <c r="I105" s="43">
        <v>16.2</v>
      </c>
      <c r="J105" s="43">
        <v>47</v>
      </c>
      <c r="K105" s="44">
        <v>112</v>
      </c>
      <c r="L105" s="43">
        <v>25.3</v>
      </c>
    </row>
    <row r="106" spans="1:12" ht="15" x14ac:dyDescent="0.25">
      <c r="A106" s="23"/>
      <c r="B106" s="15"/>
      <c r="C106" s="11"/>
      <c r="D106" s="6"/>
      <c r="E106" s="42" t="s">
        <v>43</v>
      </c>
      <c r="F106" s="43">
        <v>20</v>
      </c>
      <c r="G106" s="43">
        <v>5.12</v>
      </c>
      <c r="H106" s="43">
        <v>5.22</v>
      </c>
      <c r="I106" s="43">
        <v>0</v>
      </c>
      <c r="J106" s="43">
        <v>68.599999999999994</v>
      </c>
      <c r="K106" s="44">
        <v>100</v>
      </c>
      <c r="L106" s="43">
        <v>14.4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23.230000000000004</v>
      </c>
      <c r="H108" s="19">
        <f t="shared" si="54"/>
        <v>26.089999999999996</v>
      </c>
      <c r="I108" s="19">
        <f t="shared" si="54"/>
        <v>105</v>
      </c>
      <c r="J108" s="19">
        <f t="shared" si="54"/>
        <v>569.5</v>
      </c>
      <c r="K108" s="25"/>
      <c r="L108" s="19">
        <f t="shared" ref="L108" si="55">SUM(L101:L107)</f>
        <v>83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80</v>
      </c>
      <c r="F109" s="43">
        <v>100</v>
      </c>
      <c r="G109" s="43">
        <v>0.76</v>
      </c>
      <c r="H109" s="43">
        <v>6.09</v>
      </c>
      <c r="I109" s="43">
        <v>32</v>
      </c>
      <c r="J109" s="43">
        <v>67.3</v>
      </c>
      <c r="K109" s="44">
        <v>43</v>
      </c>
      <c r="L109" s="43">
        <v>18.95</v>
      </c>
    </row>
    <row r="110" spans="1:12" ht="15" x14ac:dyDescent="0.25">
      <c r="A110" s="23"/>
      <c r="B110" s="15"/>
      <c r="C110" s="11"/>
      <c r="D110" s="7" t="s">
        <v>27</v>
      </c>
      <c r="E110" s="42" t="s">
        <v>61</v>
      </c>
      <c r="F110" s="43">
        <v>250</v>
      </c>
      <c r="G110" s="43">
        <v>2.1800000000000002</v>
      </c>
      <c r="H110" s="43">
        <v>4.45</v>
      </c>
      <c r="I110" s="43">
        <v>12.03</v>
      </c>
      <c r="J110" s="43">
        <v>104.12</v>
      </c>
      <c r="K110" s="44">
        <v>140</v>
      </c>
      <c r="L110" s="43">
        <v>13.04</v>
      </c>
    </row>
    <row r="111" spans="1:12" ht="15" x14ac:dyDescent="0.25">
      <c r="A111" s="23"/>
      <c r="B111" s="15"/>
      <c r="C111" s="11"/>
      <c r="D111" s="7" t="s">
        <v>28</v>
      </c>
      <c r="E111" s="42" t="s">
        <v>81</v>
      </c>
      <c r="F111" s="43">
        <v>100</v>
      </c>
      <c r="G111" s="43">
        <v>12.55</v>
      </c>
      <c r="H111" s="43">
        <v>12.99</v>
      </c>
      <c r="I111" s="43">
        <v>4.01</v>
      </c>
      <c r="J111" s="43">
        <v>182.25</v>
      </c>
      <c r="K111" s="44">
        <v>246</v>
      </c>
      <c r="L111" s="43">
        <v>55.92</v>
      </c>
    </row>
    <row r="112" spans="1:12" ht="15" x14ac:dyDescent="0.25">
      <c r="A112" s="23"/>
      <c r="B112" s="15"/>
      <c r="C112" s="11"/>
      <c r="D112" s="7" t="s">
        <v>29</v>
      </c>
      <c r="E112" s="42" t="s">
        <v>55</v>
      </c>
      <c r="F112" s="43">
        <v>200</v>
      </c>
      <c r="G112" s="43">
        <v>11.41</v>
      </c>
      <c r="H112" s="43">
        <v>7.8</v>
      </c>
      <c r="I112" s="43">
        <v>51.56</v>
      </c>
      <c r="J112" s="43">
        <v>320</v>
      </c>
      <c r="K112" s="44">
        <v>171</v>
      </c>
      <c r="L112" s="43">
        <v>14.49</v>
      </c>
    </row>
    <row r="113" spans="1:12" ht="15" x14ac:dyDescent="0.25">
      <c r="A113" s="23"/>
      <c r="B113" s="15"/>
      <c r="C113" s="11"/>
      <c r="D113" s="7" t="s">
        <v>30</v>
      </c>
      <c r="E113" s="42" t="s">
        <v>82</v>
      </c>
      <c r="F113" s="43">
        <v>150</v>
      </c>
      <c r="G113" s="43">
        <v>1</v>
      </c>
      <c r="H113" s="43">
        <v>0.2</v>
      </c>
      <c r="I113" s="43">
        <v>15.2</v>
      </c>
      <c r="J113" s="43">
        <v>92</v>
      </c>
      <c r="K113" s="44">
        <v>518</v>
      </c>
      <c r="L113" s="43">
        <v>15</v>
      </c>
    </row>
    <row r="114" spans="1:12" ht="15" x14ac:dyDescent="0.25">
      <c r="A114" s="23"/>
      <c r="B114" s="15"/>
      <c r="C114" s="11"/>
      <c r="D114" s="7" t="s">
        <v>31</v>
      </c>
      <c r="E114" s="42" t="s">
        <v>105</v>
      </c>
      <c r="F114" s="43">
        <v>60</v>
      </c>
      <c r="G114" s="43">
        <v>2.2799999999999998</v>
      </c>
      <c r="H114" s="43">
        <v>0.24</v>
      </c>
      <c r="I114" s="43">
        <v>14.76</v>
      </c>
      <c r="J114" s="43">
        <v>70.5</v>
      </c>
      <c r="K114" s="44">
        <v>108</v>
      </c>
      <c r="L114" s="43">
        <v>6.6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30.180000000000003</v>
      </c>
      <c r="H118" s="19">
        <f t="shared" si="56"/>
        <v>31.77</v>
      </c>
      <c r="I118" s="19">
        <f t="shared" si="56"/>
        <v>129.56</v>
      </c>
      <c r="J118" s="19">
        <f t="shared" si="56"/>
        <v>836.17000000000007</v>
      </c>
      <c r="K118" s="25"/>
      <c r="L118" s="19">
        <f t="shared" ref="L118" si="57">SUM(L109:L117)</f>
        <v>123.99999999999999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1445</v>
      </c>
      <c r="G119" s="32">
        <f t="shared" ref="G119" si="58">G108+G118</f>
        <v>53.410000000000011</v>
      </c>
      <c r="H119" s="32">
        <f t="shared" ref="H119" si="59">H108+H118</f>
        <v>57.86</v>
      </c>
      <c r="I119" s="32">
        <f t="shared" ref="I119" si="60">I108+I118</f>
        <v>234.56</v>
      </c>
      <c r="J119" s="32">
        <f t="shared" ref="J119:L119" si="61">J108+J118</f>
        <v>1405.67</v>
      </c>
      <c r="K119" s="32"/>
      <c r="L119" s="32">
        <f t="shared" si="61"/>
        <v>207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250</v>
      </c>
      <c r="G120" s="40">
        <v>6.85</v>
      </c>
      <c r="H120" s="40">
        <v>7.47</v>
      </c>
      <c r="I120" s="40">
        <v>30.33</v>
      </c>
      <c r="J120" s="40">
        <v>174.67</v>
      </c>
      <c r="K120" s="41">
        <v>120</v>
      </c>
      <c r="L120" s="40">
        <v>15.54</v>
      </c>
    </row>
    <row r="121" spans="1:12" ht="15" x14ac:dyDescent="0.25">
      <c r="A121" s="14"/>
      <c r="B121" s="15"/>
      <c r="C121" s="11"/>
      <c r="D121" s="6"/>
      <c r="E121" s="42" t="s">
        <v>44</v>
      </c>
      <c r="F121" s="43">
        <v>5</v>
      </c>
      <c r="G121" s="43">
        <v>0.03</v>
      </c>
      <c r="H121" s="43">
        <v>4.13</v>
      </c>
      <c r="I121" s="43">
        <v>0.04</v>
      </c>
      <c r="J121" s="43">
        <v>37.4</v>
      </c>
      <c r="K121" s="44">
        <v>105</v>
      </c>
      <c r="L121" s="43">
        <v>3.6</v>
      </c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3.7</v>
      </c>
      <c r="H122" s="43">
        <v>3.8</v>
      </c>
      <c r="I122" s="43">
        <v>24.5</v>
      </c>
      <c r="J122" s="43">
        <v>147</v>
      </c>
      <c r="K122" s="44">
        <v>498</v>
      </c>
      <c r="L122" s="43">
        <v>13.6</v>
      </c>
    </row>
    <row r="123" spans="1:12" ht="15" x14ac:dyDescent="0.25">
      <c r="A123" s="14"/>
      <c r="B123" s="15"/>
      <c r="C123" s="11"/>
      <c r="D123" s="7" t="s">
        <v>23</v>
      </c>
      <c r="E123" s="42" t="s">
        <v>103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70.5</v>
      </c>
      <c r="K123" s="44">
        <v>108</v>
      </c>
      <c r="L123" s="43">
        <v>3.3</v>
      </c>
    </row>
    <row r="124" spans="1:12" ht="15" x14ac:dyDescent="0.25">
      <c r="A124" s="14"/>
      <c r="B124" s="15"/>
      <c r="C124" s="11"/>
      <c r="D124" s="7" t="s">
        <v>24</v>
      </c>
      <c r="E124" s="42" t="s">
        <v>108</v>
      </c>
      <c r="F124" s="43">
        <v>115</v>
      </c>
      <c r="G124" s="43">
        <v>0.8</v>
      </c>
      <c r="H124" s="43">
        <v>0.8</v>
      </c>
      <c r="I124" s="43">
        <v>19.600000000000001</v>
      </c>
      <c r="J124" s="43">
        <v>94</v>
      </c>
      <c r="K124" s="44">
        <v>112</v>
      </c>
      <c r="L124" s="43">
        <v>13.26</v>
      </c>
    </row>
    <row r="125" spans="1:12" ht="15" x14ac:dyDescent="0.25">
      <c r="A125" s="14"/>
      <c r="B125" s="15"/>
      <c r="C125" s="11"/>
      <c r="D125" s="6"/>
      <c r="E125" s="42" t="s">
        <v>59</v>
      </c>
      <c r="F125" s="43">
        <v>70</v>
      </c>
      <c r="G125" s="43">
        <v>1.7</v>
      </c>
      <c r="H125" s="43">
        <v>4.3</v>
      </c>
      <c r="I125" s="43">
        <v>22.6</v>
      </c>
      <c r="J125" s="43">
        <v>176</v>
      </c>
      <c r="K125" s="44">
        <v>95</v>
      </c>
      <c r="L125" s="43">
        <v>19.3</v>
      </c>
    </row>
    <row r="126" spans="1:12" ht="15" x14ac:dyDescent="0.25">
      <c r="A126" s="14"/>
      <c r="B126" s="15"/>
      <c r="C126" s="11"/>
      <c r="D126" s="6"/>
      <c r="E126" s="42" t="s">
        <v>43</v>
      </c>
      <c r="F126" s="43">
        <v>20</v>
      </c>
      <c r="G126" s="43">
        <v>5.12</v>
      </c>
      <c r="H126" s="43">
        <v>5.22</v>
      </c>
      <c r="I126" s="43">
        <v>0</v>
      </c>
      <c r="J126" s="43">
        <v>68.599999999999994</v>
      </c>
      <c r="K126" s="44">
        <v>100</v>
      </c>
      <c r="L126" s="43">
        <v>14.4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62">SUM(G120:G126)</f>
        <v>20.48</v>
      </c>
      <c r="H127" s="19">
        <f t="shared" si="62"/>
        <v>25.959999999999997</v>
      </c>
      <c r="I127" s="19">
        <f t="shared" si="62"/>
        <v>111.82999999999998</v>
      </c>
      <c r="J127" s="19">
        <f t="shared" si="62"/>
        <v>768.17</v>
      </c>
      <c r="K127" s="25"/>
      <c r="L127" s="19">
        <f t="shared" ref="L127" si="63">SUM(L120:L126)</f>
        <v>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100</v>
      </c>
      <c r="G128" s="43">
        <v>1.3</v>
      </c>
      <c r="H128" s="43">
        <v>10.8</v>
      </c>
      <c r="I128" s="43">
        <v>36.799999999999997</v>
      </c>
      <c r="J128" s="43">
        <v>130</v>
      </c>
      <c r="K128" s="44">
        <v>76</v>
      </c>
      <c r="L128" s="43">
        <v>12.88</v>
      </c>
    </row>
    <row r="129" spans="1:12" ht="15" x14ac:dyDescent="0.25">
      <c r="A129" s="14"/>
      <c r="B129" s="15"/>
      <c r="C129" s="11"/>
      <c r="D129" s="7" t="s">
        <v>27</v>
      </c>
      <c r="E129" s="42" t="s">
        <v>85</v>
      </c>
      <c r="F129" s="43" t="s">
        <v>86</v>
      </c>
      <c r="G129" s="43">
        <v>2.4</v>
      </c>
      <c r="H129" s="43">
        <v>8.73</v>
      </c>
      <c r="I129" s="43">
        <v>49.76</v>
      </c>
      <c r="J129" s="43">
        <v>146.75</v>
      </c>
      <c r="K129" s="44" t="s">
        <v>87</v>
      </c>
      <c r="L129" s="43">
        <v>27.93</v>
      </c>
    </row>
    <row r="130" spans="1:12" ht="15" x14ac:dyDescent="0.25">
      <c r="A130" s="14"/>
      <c r="B130" s="15"/>
      <c r="C130" s="11"/>
      <c r="D130" s="7" t="s">
        <v>28</v>
      </c>
      <c r="E130" s="42" t="s">
        <v>88</v>
      </c>
      <c r="F130" s="43">
        <v>200</v>
      </c>
      <c r="G130" s="43">
        <v>29.55</v>
      </c>
      <c r="H130" s="43">
        <v>26.38</v>
      </c>
      <c r="I130" s="43">
        <v>48.89</v>
      </c>
      <c r="J130" s="43">
        <v>430.68</v>
      </c>
      <c r="K130" s="44">
        <v>369</v>
      </c>
      <c r="L130" s="43">
        <v>64.67</v>
      </c>
    </row>
    <row r="131" spans="1:12" ht="15" x14ac:dyDescent="0.25">
      <c r="A131" s="14"/>
      <c r="B131" s="15"/>
      <c r="C131" s="11"/>
      <c r="D131" s="7" t="s">
        <v>29</v>
      </c>
      <c r="E131" s="42" t="s">
        <v>88</v>
      </c>
      <c r="F131" s="43">
        <v>200</v>
      </c>
      <c r="G131" s="43"/>
      <c r="H131" s="43"/>
      <c r="I131" s="43"/>
      <c r="J131" s="43"/>
      <c r="K131" s="44">
        <v>369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1.4</v>
      </c>
      <c r="H132" s="43">
        <v>0</v>
      </c>
      <c r="I132" s="43">
        <v>39</v>
      </c>
      <c r="J132" s="43">
        <v>122</v>
      </c>
      <c r="K132" s="44">
        <v>502</v>
      </c>
      <c r="L132" s="43">
        <v>10.82</v>
      </c>
    </row>
    <row r="133" spans="1:12" ht="15" x14ac:dyDescent="0.25">
      <c r="A133" s="14"/>
      <c r="B133" s="15"/>
      <c r="C133" s="11"/>
      <c r="D133" s="7" t="s">
        <v>31</v>
      </c>
      <c r="E133" s="42" t="s">
        <v>105</v>
      </c>
      <c r="F133" s="43">
        <v>70</v>
      </c>
      <c r="G133" s="43">
        <v>2.2799999999999998</v>
      </c>
      <c r="H133" s="43">
        <v>0.24</v>
      </c>
      <c r="I133" s="43">
        <v>14.76</v>
      </c>
      <c r="J133" s="43">
        <v>70.5</v>
      </c>
      <c r="K133" s="44">
        <v>108</v>
      </c>
      <c r="L133" s="43">
        <v>7.7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36.93</v>
      </c>
      <c r="H137" s="19">
        <f t="shared" si="64"/>
        <v>46.15</v>
      </c>
      <c r="I137" s="19">
        <f t="shared" si="64"/>
        <v>189.20999999999998</v>
      </c>
      <c r="J137" s="19">
        <f t="shared" si="64"/>
        <v>899.93000000000006</v>
      </c>
      <c r="K137" s="25"/>
      <c r="L137" s="19">
        <f t="shared" ref="L137" si="65">SUM(L128:L136)</f>
        <v>124.00000000000001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1460</v>
      </c>
      <c r="G138" s="32">
        <f t="shared" ref="G138" si="66">G127+G137</f>
        <v>57.41</v>
      </c>
      <c r="H138" s="32">
        <f t="shared" ref="H138" si="67">H127+H137</f>
        <v>72.11</v>
      </c>
      <c r="I138" s="32">
        <f t="shared" ref="I138" si="68">I127+I137</f>
        <v>301.03999999999996</v>
      </c>
      <c r="J138" s="32">
        <f t="shared" ref="J138:L138" si="69">J127+J137</f>
        <v>1668.1</v>
      </c>
      <c r="K138" s="32"/>
      <c r="L138" s="32">
        <f t="shared" si="69"/>
        <v>207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205</v>
      </c>
      <c r="G139" s="40">
        <v>14.25</v>
      </c>
      <c r="H139" s="40">
        <v>21.45</v>
      </c>
      <c r="I139" s="40">
        <v>62.25</v>
      </c>
      <c r="J139" s="40">
        <v>259.5</v>
      </c>
      <c r="K139" s="41">
        <v>309</v>
      </c>
      <c r="L139" s="40">
        <v>40.700000000000003</v>
      </c>
    </row>
    <row r="140" spans="1:12" ht="15" x14ac:dyDescent="0.25">
      <c r="A140" s="23"/>
      <c r="B140" s="15"/>
      <c r="C140" s="11"/>
      <c r="D140" s="6"/>
      <c r="E140" s="42" t="s">
        <v>43</v>
      </c>
      <c r="F140" s="43">
        <v>20</v>
      </c>
      <c r="G140" s="43">
        <v>5.12</v>
      </c>
      <c r="H140" s="43">
        <v>5.22</v>
      </c>
      <c r="I140" s="43">
        <v>0</v>
      </c>
      <c r="J140" s="43">
        <v>68.599999999999994</v>
      </c>
      <c r="K140" s="44">
        <v>100</v>
      </c>
      <c r="L140" s="43">
        <v>14.4</v>
      </c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0.1</v>
      </c>
      <c r="H141" s="43">
        <v>0</v>
      </c>
      <c r="I141" s="43">
        <v>15.2</v>
      </c>
      <c r="J141" s="43">
        <v>61</v>
      </c>
      <c r="K141" s="44">
        <v>494</v>
      </c>
      <c r="L141" s="43">
        <v>2.25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103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70.5</v>
      </c>
      <c r="K142" s="44">
        <v>108</v>
      </c>
      <c r="L142" s="43">
        <v>3.3</v>
      </c>
    </row>
    <row r="143" spans="1:12" ht="15" x14ac:dyDescent="0.25">
      <c r="A143" s="23"/>
      <c r="B143" s="15"/>
      <c r="C143" s="11"/>
      <c r="D143" s="7" t="s">
        <v>24</v>
      </c>
      <c r="E143" s="42" t="s">
        <v>106</v>
      </c>
      <c r="F143" s="43">
        <v>130</v>
      </c>
      <c r="G143" s="43">
        <v>1.8</v>
      </c>
      <c r="H143" s="43">
        <v>0.4</v>
      </c>
      <c r="I143" s="43">
        <v>36.200000000000003</v>
      </c>
      <c r="J143" s="43">
        <v>47</v>
      </c>
      <c r="K143" s="44">
        <v>112</v>
      </c>
      <c r="L143" s="43">
        <v>18.75</v>
      </c>
    </row>
    <row r="144" spans="1:12" ht="15" x14ac:dyDescent="0.25">
      <c r="A144" s="23"/>
      <c r="B144" s="15"/>
      <c r="C144" s="11"/>
      <c r="D144" s="6"/>
      <c r="E144" s="42" t="s">
        <v>44</v>
      </c>
      <c r="F144" s="43">
        <v>5</v>
      </c>
      <c r="G144" s="43">
        <v>0.13</v>
      </c>
      <c r="H144" s="43">
        <v>4.13</v>
      </c>
      <c r="I144" s="43">
        <v>0.04</v>
      </c>
      <c r="J144" s="43">
        <v>37.4</v>
      </c>
      <c r="K144" s="44">
        <v>105</v>
      </c>
      <c r="L144" s="43">
        <v>3.6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23.680000000000003</v>
      </c>
      <c r="H146" s="19">
        <f t="shared" si="70"/>
        <v>31.439999999999994</v>
      </c>
      <c r="I146" s="19">
        <f t="shared" si="70"/>
        <v>128.45000000000002</v>
      </c>
      <c r="J146" s="19">
        <f t="shared" si="70"/>
        <v>544</v>
      </c>
      <c r="K146" s="25"/>
      <c r="L146" s="19">
        <f t="shared" ref="L146" si="71">SUM(L139:L145)</f>
        <v>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90</v>
      </c>
      <c r="F147" s="43">
        <v>100</v>
      </c>
      <c r="G147" s="43">
        <v>0.9</v>
      </c>
      <c r="H147" s="43">
        <v>5.0999999999999996</v>
      </c>
      <c r="I147" s="43">
        <v>3.6</v>
      </c>
      <c r="J147" s="43">
        <v>64</v>
      </c>
      <c r="K147" s="44">
        <v>65</v>
      </c>
      <c r="L147" s="43">
        <v>19.510000000000002</v>
      </c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43">
        <v>9.23</v>
      </c>
      <c r="H148" s="43">
        <v>7.23</v>
      </c>
      <c r="I148" s="43">
        <v>16.5</v>
      </c>
      <c r="J148" s="43">
        <v>166.25</v>
      </c>
      <c r="K148" s="44">
        <v>151</v>
      </c>
      <c r="L148" s="43">
        <v>46</v>
      </c>
    </row>
    <row r="149" spans="1:12" ht="15" x14ac:dyDescent="0.25">
      <c r="A149" s="23"/>
      <c r="B149" s="15"/>
      <c r="C149" s="11"/>
      <c r="D149" s="7" t="s">
        <v>28</v>
      </c>
      <c r="E149" s="42" t="s">
        <v>91</v>
      </c>
      <c r="F149" s="43">
        <v>100</v>
      </c>
      <c r="G149" s="43">
        <v>18</v>
      </c>
      <c r="H149" s="43">
        <v>13.8</v>
      </c>
      <c r="I149" s="43">
        <v>15.3</v>
      </c>
      <c r="J149" s="43">
        <v>213</v>
      </c>
      <c r="K149" s="44">
        <v>398</v>
      </c>
      <c r="L149" s="43">
        <v>31.1</v>
      </c>
    </row>
    <row r="150" spans="1:12" ht="15" x14ac:dyDescent="0.25">
      <c r="A150" s="23"/>
      <c r="B150" s="15"/>
      <c r="C150" s="11"/>
      <c r="D150" s="7" t="s">
        <v>29</v>
      </c>
      <c r="E150" s="42" t="s">
        <v>77</v>
      </c>
      <c r="F150" s="43">
        <v>200</v>
      </c>
      <c r="G150" s="43">
        <v>7.53</v>
      </c>
      <c r="H150" s="43">
        <v>0.89</v>
      </c>
      <c r="I150" s="43">
        <v>48.72</v>
      </c>
      <c r="J150" s="43">
        <v>193.2</v>
      </c>
      <c r="K150" s="44">
        <v>291</v>
      </c>
      <c r="L150" s="43">
        <v>10.48</v>
      </c>
    </row>
    <row r="151" spans="1:12" ht="15" x14ac:dyDescent="0.25">
      <c r="A151" s="23"/>
      <c r="B151" s="15"/>
      <c r="C151" s="11"/>
      <c r="D151" s="7" t="s">
        <v>30</v>
      </c>
      <c r="E151" s="42" t="s">
        <v>78</v>
      </c>
      <c r="F151" s="43">
        <v>200</v>
      </c>
      <c r="G151" s="43">
        <v>0.2</v>
      </c>
      <c r="H151" s="43">
        <v>0.1</v>
      </c>
      <c r="I151" s="43">
        <v>17.2</v>
      </c>
      <c r="J151" s="43">
        <v>68</v>
      </c>
      <c r="K151" s="44">
        <v>519</v>
      </c>
      <c r="L151" s="43">
        <v>9.2100000000000009</v>
      </c>
    </row>
    <row r="152" spans="1:12" ht="15" x14ac:dyDescent="0.25">
      <c r="A152" s="23"/>
      <c r="B152" s="15"/>
      <c r="C152" s="11"/>
      <c r="D152" s="7" t="s">
        <v>31</v>
      </c>
      <c r="E152" s="42" t="s">
        <v>105</v>
      </c>
      <c r="F152" s="43">
        <v>70</v>
      </c>
      <c r="G152" s="43">
        <v>2.2799999999999998</v>
      </c>
      <c r="H152" s="43">
        <v>0.24</v>
      </c>
      <c r="I152" s="43">
        <v>14.76</v>
      </c>
      <c r="J152" s="43">
        <v>70.5</v>
      </c>
      <c r="K152" s="44">
        <v>108</v>
      </c>
      <c r="L152" s="43">
        <v>7.7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920</v>
      </c>
      <c r="G156" s="19">
        <f t="shared" ref="G156:J156" si="72">SUM(G147:G155)</f>
        <v>38.140000000000008</v>
      </c>
      <c r="H156" s="19">
        <f t="shared" si="72"/>
        <v>27.360000000000003</v>
      </c>
      <c r="I156" s="19">
        <f t="shared" si="72"/>
        <v>116.08000000000001</v>
      </c>
      <c r="J156" s="19">
        <f t="shared" si="72"/>
        <v>774.95</v>
      </c>
      <c r="K156" s="25"/>
      <c r="L156" s="19">
        <f t="shared" ref="L156" si="73">SUM(L147:L155)</f>
        <v>124.00000000000001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1510</v>
      </c>
      <c r="G157" s="32">
        <f t="shared" ref="G157" si="74">G146+G156</f>
        <v>61.820000000000007</v>
      </c>
      <c r="H157" s="32">
        <f t="shared" ref="H157" si="75">H146+H156</f>
        <v>58.8</v>
      </c>
      <c r="I157" s="32">
        <f t="shared" ref="I157" si="76">I146+I156</f>
        <v>244.53000000000003</v>
      </c>
      <c r="J157" s="32">
        <f t="shared" ref="J157:L157" si="77">J146+J156</f>
        <v>1318.95</v>
      </c>
      <c r="K157" s="32"/>
      <c r="L157" s="32">
        <f t="shared" si="77"/>
        <v>207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200</v>
      </c>
      <c r="G158" s="40">
        <v>7.3</v>
      </c>
      <c r="H158" s="40">
        <v>8.9</v>
      </c>
      <c r="I158" s="40">
        <v>32</v>
      </c>
      <c r="J158" s="40">
        <v>238</v>
      </c>
      <c r="K158" s="41">
        <v>302</v>
      </c>
      <c r="L158" s="40">
        <v>25.5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5</v>
      </c>
      <c r="H160" s="43">
        <v>4.4000000000000004</v>
      </c>
      <c r="I160" s="43">
        <v>31.7</v>
      </c>
      <c r="J160" s="43">
        <v>144</v>
      </c>
      <c r="K160" s="44">
        <v>495</v>
      </c>
      <c r="L160" s="43">
        <v>13.6</v>
      </c>
    </row>
    <row r="161" spans="1:12" ht="15" x14ac:dyDescent="0.25">
      <c r="A161" s="23"/>
      <c r="B161" s="15"/>
      <c r="C161" s="11"/>
      <c r="D161" s="7" t="s">
        <v>23</v>
      </c>
      <c r="E161" s="42" t="s">
        <v>103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70.5</v>
      </c>
      <c r="K161" s="44">
        <v>108</v>
      </c>
      <c r="L161" s="43">
        <v>3.3</v>
      </c>
    </row>
    <row r="162" spans="1:12" ht="15" x14ac:dyDescent="0.25">
      <c r="A162" s="23"/>
      <c r="B162" s="15"/>
      <c r="C162" s="11"/>
      <c r="D162" s="7" t="s">
        <v>24</v>
      </c>
      <c r="E162" s="42" t="s">
        <v>109</v>
      </c>
      <c r="F162" s="43">
        <v>138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112</v>
      </c>
      <c r="L162" s="43">
        <v>26.6</v>
      </c>
    </row>
    <row r="163" spans="1:12" ht="15" x14ac:dyDescent="0.25">
      <c r="A163" s="23"/>
      <c r="B163" s="15"/>
      <c r="C163" s="11"/>
      <c r="D163" s="6" t="s">
        <v>97</v>
      </c>
      <c r="E163" s="42"/>
      <c r="F163" s="43">
        <v>50</v>
      </c>
      <c r="G163" s="43">
        <v>3.75</v>
      </c>
      <c r="H163" s="43">
        <v>14.9</v>
      </c>
      <c r="I163" s="43">
        <v>27.3</v>
      </c>
      <c r="J163" s="43">
        <v>108.5</v>
      </c>
      <c r="K163" s="44">
        <v>590</v>
      </c>
      <c r="L163" s="43">
        <v>14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618</v>
      </c>
      <c r="G165" s="19">
        <f t="shared" ref="G165:J165" si="78">SUM(G158:G164)</f>
        <v>18.73</v>
      </c>
      <c r="H165" s="19">
        <f t="shared" si="78"/>
        <v>28.840000000000003</v>
      </c>
      <c r="I165" s="19">
        <f t="shared" si="78"/>
        <v>115.56</v>
      </c>
      <c r="J165" s="19">
        <f t="shared" si="78"/>
        <v>608</v>
      </c>
      <c r="K165" s="25"/>
      <c r="L165" s="19">
        <f t="shared" ref="L165" si="79">SUM(L158:L164)</f>
        <v>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98</v>
      </c>
      <c r="F166" s="43">
        <v>100</v>
      </c>
      <c r="G166" s="43">
        <v>0.42</v>
      </c>
      <c r="H166" s="43">
        <v>0.08</v>
      </c>
      <c r="I166" s="43">
        <v>44.81</v>
      </c>
      <c r="J166" s="43">
        <v>60.4</v>
      </c>
      <c r="K166" s="44">
        <v>40</v>
      </c>
      <c r="L166" s="43">
        <v>14.78</v>
      </c>
    </row>
    <row r="167" spans="1:12" ht="15" x14ac:dyDescent="0.25">
      <c r="A167" s="23"/>
      <c r="B167" s="15"/>
      <c r="C167" s="11"/>
      <c r="D167" s="7" t="s">
        <v>27</v>
      </c>
      <c r="E167" s="42" t="s">
        <v>99</v>
      </c>
      <c r="F167" s="43">
        <v>250</v>
      </c>
      <c r="G167" s="43">
        <v>12.57</v>
      </c>
      <c r="H167" s="43">
        <v>2.78</v>
      </c>
      <c r="I167" s="43">
        <v>30.55</v>
      </c>
      <c r="J167" s="43">
        <v>159.5</v>
      </c>
      <c r="K167" s="44">
        <v>143</v>
      </c>
      <c r="L167" s="43">
        <v>27.94</v>
      </c>
    </row>
    <row r="168" spans="1:12" ht="15" x14ac:dyDescent="0.25">
      <c r="A168" s="23"/>
      <c r="B168" s="15"/>
      <c r="C168" s="11"/>
      <c r="D168" s="7" t="s">
        <v>28</v>
      </c>
      <c r="E168" s="42" t="s">
        <v>100</v>
      </c>
      <c r="F168" s="43">
        <v>100</v>
      </c>
      <c r="G168" s="43">
        <v>12.13</v>
      </c>
      <c r="H168" s="43">
        <v>2.93</v>
      </c>
      <c r="I168" s="43">
        <v>1.5</v>
      </c>
      <c r="J168" s="43">
        <v>137.93</v>
      </c>
      <c r="K168" s="44">
        <v>229</v>
      </c>
      <c r="L168" s="43">
        <v>44.78</v>
      </c>
    </row>
    <row r="169" spans="1:12" ht="15" x14ac:dyDescent="0.25">
      <c r="A169" s="23"/>
      <c r="B169" s="15"/>
      <c r="C169" s="11"/>
      <c r="D169" s="7" t="s">
        <v>29</v>
      </c>
      <c r="E169" s="42" t="s">
        <v>101</v>
      </c>
      <c r="F169" s="43">
        <v>200</v>
      </c>
      <c r="G169" s="43">
        <v>4.2</v>
      </c>
      <c r="H169" s="43">
        <v>8.8000000000000007</v>
      </c>
      <c r="I169" s="43">
        <v>21.8</v>
      </c>
      <c r="J169" s="43">
        <v>184</v>
      </c>
      <c r="K169" s="44">
        <v>429</v>
      </c>
      <c r="L169" s="43">
        <v>20.8</v>
      </c>
    </row>
    <row r="170" spans="1:12" ht="15" x14ac:dyDescent="0.25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7.7</v>
      </c>
      <c r="H170" s="43">
        <v>0.3</v>
      </c>
      <c r="I170" s="43">
        <v>22.8</v>
      </c>
      <c r="J170" s="43">
        <v>97</v>
      </c>
      <c r="K170" s="44">
        <v>519</v>
      </c>
      <c r="L170" s="43">
        <v>8</v>
      </c>
    </row>
    <row r="171" spans="1:12" ht="15" x14ac:dyDescent="0.25">
      <c r="A171" s="23"/>
      <c r="B171" s="15"/>
      <c r="C171" s="11"/>
      <c r="D171" s="7" t="s">
        <v>31</v>
      </c>
      <c r="E171" s="42" t="s">
        <v>105</v>
      </c>
      <c r="F171" s="43">
        <v>70</v>
      </c>
      <c r="G171" s="43">
        <v>2.2799999999999998</v>
      </c>
      <c r="H171" s="43">
        <v>0.24</v>
      </c>
      <c r="I171" s="43">
        <v>14.76</v>
      </c>
      <c r="J171" s="43">
        <v>70.5</v>
      </c>
      <c r="K171" s="44">
        <v>108</v>
      </c>
      <c r="L171" s="43">
        <v>7.7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920</v>
      </c>
      <c r="G175" s="19">
        <f t="shared" ref="G175:J175" si="80">SUM(G166:G174)</f>
        <v>39.300000000000004</v>
      </c>
      <c r="H175" s="19">
        <f t="shared" si="80"/>
        <v>15.13</v>
      </c>
      <c r="I175" s="19">
        <f t="shared" si="80"/>
        <v>136.22</v>
      </c>
      <c r="J175" s="19">
        <f t="shared" si="80"/>
        <v>709.33</v>
      </c>
      <c r="K175" s="25"/>
      <c r="L175" s="19">
        <f t="shared" ref="L175" si="81">SUM(L166:L174)</f>
        <v>124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1538</v>
      </c>
      <c r="G176" s="32">
        <f t="shared" ref="G176" si="82">G165+G175</f>
        <v>58.03</v>
      </c>
      <c r="H176" s="32">
        <f t="shared" ref="H176" si="83">H165+H175</f>
        <v>43.970000000000006</v>
      </c>
      <c r="I176" s="32">
        <f t="shared" ref="I176" si="84">I165+I175</f>
        <v>251.78</v>
      </c>
      <c r="J176" s="32">
        <f t="shared" ref="J176:L176" si="85">J165+J175</f>
        <v>1317.33</v>
      </c>
      <c r="K176" s="32"/>
      <c r="L176" s="32">
        <f t="shared" si="85"/>
        <v>207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150</v>
      </c>
      <c r="G177" s="40">
        <v>15.46</v>
      </c>
      <c r="H177" s="40">
        <v>13.97</v>
      </c>
      <c r="I177" s="40">
        <v>44.55</v>
      </c>
      <c r="J177" s="40">
        <v>448</v>
      </c>
      <c r="K177" s="41">
        <v>400</v>
      </c>
      <c r="L177" s="40">
        <v>37.159999999999997</v>
      </c>
    </row>
    <row r="178" spans="1:12" ht="15" x14ac:dyDescent="0.25">
      <c r="A178" s="23"/>
      <c r="B178" s="15"/>
      <c r="C178" s="11"/>
      <c r="D178" s="6"/>
      <c r="E178" s="42" t="s">
        <v>43</v>
      </c>
      <c r="F178" s="43">
        <v>20</v>
      </c>
      <c r="G178" s="43">
        <v>5.12</v>
      </c>
      <c r="H178" s="43">
        <v>5.22</v>
      </c>
      <c r="I178" s="43">
        <v>0</v>
      </c>
      <c r="J178" s="43">
        <v>68.599999999999994</v>
      </c>
      <c r="K178" s="44">
        <v>100</v>
      </c>
      <c r="L178" s="43">
        <v>14.4</v>
      </c>
    </row>
    <row r="179" spans="1:12" ht="15" x14ac:dyDescent="0.2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1.5</v>
      </c>
      <c r="H179" s="43">
        <v>1.3</v>
      </c>
      <c r="I179" s="43">
        <v>15.9</v>
      </c>
      <c r="J179" s="43">
        <v>81</v>
      </c>
      <c r="K179" s="44">
        <v>495</v>
      </c>
      <c r="L179" s="43">
        <v>14.98</v>
      </c>
    </row>
    <row r="180" spans="1:12" ht="15" x14ac:dyDescent="0.25">
      <c r="A180" s="23"/>
      <c r="B180" s="15"/>
      <c r="C180" s="11"/>
      <c r="D180" s="7" t="s">
        <v>23</v>
      </c>
      <c r="E180" s="42" t="s">
        <v>103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70.5</v>
      </c>
      <c r="K180" s="44">
        <v>108</v>
      </c>
      <c r="L180" s="43">
        <v>3.3</v>
      </c>
    </row>
    <row r="181" spans="1:12" ht="15" x14ac:dyDescent="0.25">
      <c r="A181" s="23"/>
      <c r="B181" s="15"/>
      <c r="C181" s="11"/>
      <c r="D181" s="7" t="s">
        <v>24</v>
      </c>
      <c r="E181" s="42" t="s">
        <v>110</v>
      </c>
      <c r="F181" s="43">
        <v>130</v>
      </c>
      <c r="G181" s="43">
        <v>0.8</v>
      </c>
      <c r="H181" s="43">
        <v>0.8</v>
      </c>
      <c r="I181" s="43">
        <v>19.600000000000001</v>
      </c>
      <c r="J181" s="43">
        <v>94</v>
      </c>
      <c r="K181" s="44">
        <v>112</v>
      </c>
      <c r="L181" s="43">
        <v>13.16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25.160000000000004</v>
      </c>
      <c r="H184" s="19">
        <f t="shared" si="86"/>
        <v>21.53</v>
      </c>
      <c r="I184" s="19">
        <f t="shared" si="86"/>
        <v>94.81</v>
      </c>
      <c r="J184" s="19">
        <f t="shared" si="86"/>
        <v>762.1</v>
      </c>
      <c r="K184" s="25"/>
      <c r="L184" s="19">
        <f t="shared" ref="L184" si="87">SUM(L177:L183)</f>
        <v>82.999999999999986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52</v>
      </c>
      <c r="F185" s="43">
        <v>100</v>
      </c>
      <c r="G185" s="43">
        <v>1.2</v>
      </c>
      <c r="H185" s="43">
        <v>5.4</v>
      </c>
      <c r="I185" s="43">
        <v>31.3</v>
      </c>
      <c r="J185" s="43">
        <v>99</v>
      </c>
      <c r="K185" s="44">
        <v>19</v>
      </c>
      <c r="L185" s="43">
        <v>11.73</v>
      </c>
    </row>
    <row r="186" spans="1:12" ht="15" x14ac:dyDescent="0.25">
      <c r="A186" s="23"/>
      <c r="B186" s="15"/>
      <c r="C186" s="11"/>
      <c r="D186" s="7" t="s">
        <v>27</v>
      </c>
      <c r="E186" s="42" t="s">
        <v>93</v>
      </c>
      <c r="F186" s="43">
        <v>250</v>
      </c>
      <c r="G186" s="43">
        <v>2.0499999999999998</v>
      </c>
      <c r="H186" s="43">
        <v>3.99</v>
      </c>
      <c r="I186" s="43">
        <v>27.09</v>
      </c>
      <c r="J186" s="43">
        <v>106</v>
      </c>
      <c r="K186" s="44">
        <v>55</v>
      </c>
      <c r="L186" s="43">
        <v>16.29</v>
      </c>
    </row>
    <row r="187" spans="1:12" ht="15" x14ac:dyDescent="0.25">
      <c r="A187" s="23"/>
      <c r="B187" s="15"/>
      <c r="C187" s="11"/>
      <c r="D187" s="7" t="s">
        <v>28</v>
      </c>
      <c r="E187" s="42" t="s">
        <v>94</v>
      </c>
      <c r="F187" s="43">
        <v>100</v>
      </c>
      <c r="G187" s="43">
        <v>5.2</v>
      </c>
      <c r="H187" s="43">
        <v>5.45</v>
      </c>
      <c r="I187" s="43">
        <v>12.5</v>
      </c>
      <c r="J187" s="43">
        <v>115</v>
      </c>
      <c r="K187" s="44">
        <v>381</v>
      </c>
      <c r="L187" s="43">
        <v>61.91</v>
      </c>
    </row>
    <row r="188" spans="1:12" ht="15" x14ac:dyDescent="0.25">
      <c r="A188" s="23"/>
      <c r="B188" s="15"/>
      <c r="C188" s="11"/>
      <c r="D188" s="7" t="s">
        <v>29</v>
      </c>
      <c r="E188" s="42" t="s">
        <v>95</v>
      </c>
      <c r="F188" s="43">
        <v>200</v>
      </c>
      <c r="G188" s="43">
        <v>23.4</v>
      </c>
      <c r="H188" s="43">
        <v>18.399999999999999</v>
      </c>
      <c r="I188" s="43">
        <v>23.5</v>
      </c>
      <c r="J188" s="43">
        <v>444.4</v>
      </c>
      <c r="K188" s="44">
        <v>5</v>
      </c>
      <c r="L188" s="43">
        <v>17.16</v>
      </c>
    </row>
    <row r="189" spans="1:12" ht="15" x14ac:dyDescent="0.25">
      <c r="A189" s="23"/>
      <c r="B189" s="15"/>
      <c r="C189" s="11"/>
      <c r="D189" s="7" t="s">
        <v>30</v>
      </c>
      <c r="E189" s="42" t="s">
        <v>78</v>
      </c>
      <c r="F189" s="43">
        <v>200</v>
      </c>
      <c r="G189" s="43">
        <v>0.12</v>
      </c>
      <c r="H189" s="43">
        <v>0.1</v>
      </c>
      <c r="I189" s="43">
        <v>27.5</v>
      </c>
      <c r="J189" s="43">
        <v>111.38</v>
      </c>
      <c r="K189" s="44">
        <v>309</v>
      </c>
      <c r="L189" s="43">
        <v>9.2100000000000009</v>
      </c>
    </row>
    <row r="190" spans="1:12" ht="15" x14ac:dyDescent="0.25">
      <c r="A190" s="23"/>
      <c r="B190" s="15"/>
      <c r="C190" s="11"/>
      <c r="D190" s="7" t="s">
        <v>31</v>
      </c>
      <c r="E190" s="42" t="s">
        <v>105</v>
      </c>
      <c r="F190" s="43">
        <v>70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>
        <v>108</v>
      </c>
      <c r="L190" s="43">
        <v>7.7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920</v>
      </c>
      <c r="G194" s="19">
        <f t="shared" ref="G194:J194" si="88">SUM(G185:G193)</f>
        <v>34.25</v>
      </c>
      <c r="H194" s="19">
        <f t="shared" si="88"/>
        <v>33.58</v>
      </c>
      <c r="I194" s="19">
        <f t="shared" si="88"/>
        <v>136.65</v>
      </c>
      <c r="J194" s="19">
        <f t="shared" si="88"/>
        <v>946.28</v>
      </c>
      <c r="K194" s="25"/>
      <c r="L194" s="19">
        <f t="shared" ref="L194" si="89">SUM(L185:L193)</f>
        <v>123.99999999999999</v>
      </c>
    </row>
    <row r="195" spans="1:12" ht="15.75" customHeight="1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1450</v>
      </c>
      <c r="G195" s="32">
        <f t="shared" ref="G195:J195" si="90">G184+G194</f>
        <v>59.410000000000004</v>
      </c>
      <c r="H195" s="32">
        <f t="shared" si="90"/>
        <v>55.11</v>
      </c>
      <c r="I195" s="32">
        <f t="shared" si="90"/>
        <v>231.46</v>
      </c>
      <c r="J195" s="32">
        <f t="shared" si="90"/>
        <v>1708.38</v>
      </c>
      <c r="K195" s="32"/>
      <c r="L195" s="32">
        <f t="shared" ref="L195" si="91">L184+L194</f>
        <v>206.99999999999997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1477.6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54.692000000000007</v>
      </c>
      <c r="H196" s="34">
        <f t="shared" si="92"/>
        <v>58.791000000000011</v>
      </c>
      <c r="I196" s="34">
        <f t="shared" si="92"/>
        <v>252.42600000000002</v>
      </c>
      <c r="J196" s="34">
        <f t="shared" si="92"/>
        <v>1492.44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207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2025-02-07T04:14:37Z</cp:lastPrinted>
  <dcterms:created xsi:type="dcterms:W3CDTF">2022-05-16T14:23:56Z</dcterms:created>
  <dcterms:modified xsi:type="dcterms:W3CDTF">2025-02-12T11:27:41Z</dcterms:modified>
</cp:coreProperties>
</file>